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369237d65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納期管理" sheetId="1" r:id="R5060ad1591fa49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2B40"/>
      <x:name val="Yu Gothic"/>
    </x:font>
    <x:font>
      <x:b/>
      <x:sz val="16"/>
      <x:color rgb="FF172B40"/>
      <x:name val="Yu Gothic"/>
    </x:font>
    <x:font>
      <x:b/>
      <x:sz val="11"/>
      <x:color rgb="FFFFFFFF"/>
      <x:name val="Yu Gothic"/>
    </x:font>
    <x:font>
      <x:b/>
      <x:sz val="11"/>
      <x:color rgb="FF172B40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5"/>
      </x:patternFill>
    </x:fill>
    <x:fill>
      <x:patternFill patternType="solid">
        <x:fgColor rgb="FF172B40"/>
      </x:patternFill>
    </x:fill>
  </x:fills>
  <x:borders count="2">
    <x:border/>
    <x:border>
      <x:bottom style="thin">
        <x:color rgb="FF172B40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C2F22"/>
      </x:font>
      <x:fill>
        <x:patternFill>
          <x:bgColor rgb="FFFCE2DD"/>
        </x:patternFill>
      </x:fill>
    </x:dxf>
    <x:dxf>
      <x:font>
        <x:b/>
        <x:color rgb="FF8B6500"/>
      </x:font>
      <x:fill>
        <x:patternFill>
          <x:bgColor rgb="FFFFF3C5"/>
        </x:patternFill>
      </x:fill>
    </x:dxf>
    <x:dxf>
      <x:font>
        <x:b/>
        <x:color rgb="FF9C2F22"/>
      </x:font>
      <x:fill>
        <x:patternFill>
          <x:bgColor rgb="FFFCE2DD"/>
        </x:patternFill>
      </x:fill>
    </x:dxf>
    <x:dxf>
      <x:font>
        <x:b/>
        <x:color rgb="FF8B6500"/>
      </x:font>
      <x:fill>
        <x:patternFill>
          <x:bgColor rgb="FFFFF3C5"/>
        </x:patternFill>
      </x:fill>
    </x:dxf>
    <x:dxf>
      <x:font>
        <x:b/>
        <x:color rgb="FF9C2F22"/>
      </x:font>
      <x:fill>
        <x:patternFill patternType="solid">
          <x:bgColor rgb="FFFCE2DD"/>
        </x:patternFill>
      </x:fill>
    </x:dxf>
    <x:dxf>
      <x:font>
        <x:b/>
        <x:color rgb="FF8B6500"/>
      </x:font>
      <x:fill>
        <x:patternFill patternType="solid">
          <x:bgColor rgb="FFFFF3C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9a65d82ed4e92" /><Relationship Type="http://schemas.openxmlformats.org/officeDocument/2006/relationships/theme" Target="/xl/theme/theme1.xml" Id="Re93f3fb4055d4dc2" /><Relationship Type="http://schemas.openxmlformats.org/officeDocument/2006/relationships/sharedStrings" Target="/xl/sharedStrings.xml" Id="R6f22bcb9964a47e6" /><Relationship Type="http://schemas.openxmlformats.org/officeDocument/2006/relationships/worksheet" Target="/xl/worksheets/sheet1.xml" Id="R5060ad1591fa4946" /></Relationships>
</file>

<file path=xl/tables/table1.xml><?xml version="1.0" encoding="utf-8"?>
<x:table xmlns:x="http://schemas.openxmlformats.org/spreadsheetml/2006/main" id="1" name="DeliveryTable" displayName="DeliveryTable" ref="A6:L9" headerRowCount="1" totalsRowCount="0" totalsRowShown="0">
  <x:tableColumns count="12">
    <x:tableColumn id="1" name="案件ID"/>
    <x:tableColumn id="2" name="案件名"/>
    <x:tableColumn id="3" name="合意納期"/>
    <x:tableColumn id="4" name="内部締切"/>
    <x:tableColumn id="5" name="確認期限"/>
    <x:tableColumn id="6" name="状態"/>
    <x:tableColumn id="7" name="停止理由"/>
    <x:tableColumn id="8" name="次の行動"/>
    <x:tableColumn id="9" name="担当"/>
    <x:tableColumn id="10" name="納期表示"/>
    <x:tableColumn id="11" name="内部期限表示"/>
    <x:tableColumn id="12" name="確認期限表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6016831d684f2e" /></Relationships>
</file>

<file path=xl/worksheets/sheet1.xml><?xml version="1.0" encoding="utf-8"?>
<x:worksheet xmlns:x="http://schemas.openxmlformats.org/spreadsheetml/2006/main">
  <x:sheetPr>
    <x:tabColor rgb="FF172B4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27" hidden="0" customWidth="1"/>
    <x:col min="7" max="7" width="29" hidden="0" customWidth="1"/>
    <x:col min="8" max="8" width="29" hidden="0" customWidth="1"/>
    <x:col min="9" max="9" width="16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案件ごとの合意納期と確認待ち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 t="str">
        <x:v>判定日</x:v>
      </x:c>
      <x:c r="B4" s="6" t="n">
        <x:v>46303</x:v>
      </x:c>
      <x:c r="C4" s="2"/>
      <x:c r="D4" s="2" t="str">
        <x:v>架空の3案件。期限表示は判定日との暦日比較です。</x:v>
      </x:c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2" customHeight="1">
      <x:c r="A6" s="10" t="str">
        <x:v>案件ID</x:v>
      </x:c>
      <x:c r="B6" s="10" t="str">
        <x:v>案件名</x:v>
      </x:c>
      <x:c r="C6" s="10" t="str">
        <x:v>合意納期</x:v>
      </x:c>
      <x:c r="D6" s="10" t="str">
        <x:v>内部締切</x:v>
      </x:c>
      <x:c r="E6" s="10" t="str">
        <x:v>確認期限</x:v>
      </x:c>
      <x:c r="F6" s="10" t="str">
        <x:v>状態</x:v>
      </x:c>
      <x:c r="G6" s="10" t="str">
        <x:v>停止理由</x:v>
      </x:c>
      <x:c r="H6" s="10" t="str">
        <x:v>次の行動</x:v>
      </x:c>
      <x:c r="I6" s="10" t="str">
        <x:v>担当</x:v>
      </x:c>
      <x:c r="J6" s="10" t="str">
        <x:v>納期表示</x:v>
      </x:c>
      <x:c r="K6" s="10" t="str">
        <x:v>内部期限表示</x:v>
      </x:c>
      <x:c r="L6" s="10" t="str">
        <x:v>確認期限表示</x:v>
      </x:c>
    </x:row>
    <x:row r="7" ht="42" customHeight="1">
      <x:c r="A7" s="12" t="str">
        <x:v>P01</x:v>
      </x:c>
      <x:c r="B7" s="12" t="str">
        <x:v>相談LP</x:v>
      </x:c>
      <x:c r="C7" s="13" t="n">
        <x:v>46311</x:v>
      </x:c>
      <x:c r="D7" s="13" t="n">
        <x:v>46309</x:v>
      </x:c>
      <x:c r="E7" s="13" t="n">
        <x:v>46302</x:v>
      </x:c>
      <x:c r="F7" s="12" t="str">
        <x:v>素材待ち</x:v>
      </x:c>
      <x:c r="G7" s="12" t="str">
        <x:v>料金表未着</x:v>
      </x:c>
      <x:c r="H7" s="12" t="str">
        <x:v>田中さんへ提出予定を確認</x:v>
      </x:c>
      <x:c r="I7" s="12" t="str">
        <x:v>佐藤</x:v>
      </x:c>
      <x:c r="J7" s="14" t="str">
        <x:f>IF(F7="完了","完了",IF(OR(NOT(ISNUMBER($B$4)),$B$4&lt;1),"判定日要確認",IF(ISBLANK(C7),"未入力",IF(OR(NOT(ISNUMBER(C7)),C7&lt;1),"日付要確認",IF(C7&lt;$B$4,"期限超過",IF(C7=$B$4,"本日","期限前"))))))</x:f>
        <x:v>期限前</x:v>
      </x:c>
      <x:c r="K7" s="14" t="str">
        <x:f>IF(F7="完了","完了",IF(OR(NOT(ISNUMBER($B$4)),$B$4&lt;1),"判定日要確認",IF(ISBLANK(D7),"未入力",IF(OR(NOT(ISNUMBER(D7)),D7&lt;1),"日付要確認",IF(D7&lt;$B$4,"期限超過",IF(D7=$B$4,"本日","期限前"))))))</x:f>
        <x:v>期限前</x:v>
      </x:c>
      <x:c r="L7" s="14" t="str">
        <x:f>IF(F7="完了","完了",IF(OR(NOT(ISNUMBER($B$4)),$B$4&lt;1),"判定日要確認",IF(ISBLANK(E7),"未入力",IF(OR(NOT(ISNUMBER(E7)),E7&lt;1),"日付要確認",IF(E7&lt;$B$4,"期限超過",IF(E7=$B$4,"本日","期限前"))))))</x:f>
        <x:v>期限超過</x:v>
      </x:c>
    </x:row>
    <x:row r="8" ht="42" customHeight="1">
      <x:c r="A8" s="12" t="str">
        <x:v>P02</x:v>
      </x:c>
      <x:c r="B8" s="12" t="str">
        <x:v>解説記事</x:v>
      </x:c>
      <x:c r="C8" s="13" t="n">
        <x:v>46304</x:v>
      </x:c>
      <x:c r="D8" s="13" t="n">
        <x:v>46303</x:v>
      </x:c>
      <x:c r="E8" s="13"/>
      <x:c r="F8" s="12" t="str">
        <x:v>制作中</x:v>
      </x:c>
      <x:c r="G8" s="12" t="str"/>
      <x:c r="H8" s="12" t="str">
        <x:v>初稿を点検して提出</x:v>
      </x:c>
      <x:c r="I8" s="12" t="str">
        <x:v>佐藤</x:v>
      </x:c>
      <x:c r="J8" s="14" t="str">
        <x:f>IF(F8="完了","完了",IF(OR(NOT(ISNUMBER($B$4)),$B$4&lt;1),"判定日要確認",IF(ISBLANK(C8),"未入力",IF(OR(NOT(ISNUMBER(C8)),C8&lt;1),"日付要確認",IF(C8&lt;$B$4,"期限超過",IF(C8=$B$4,"本日","期限前"))))))</x:f>
        <x:v>期限前</x:v>
      </x:c>
      <x:c r="K8" s="14" t="str">
        <x:f>IF(F8="完了","完了",IF(OR(NOT(ISNUMBER($B$4)),$B$4&lt;1),"判定日要確認",IF(ISBLANK(D8),"未入力",IF(OR(NOT(ISNUMBER(D8)),D8&lt;1),"日付要確認",IF(D8&lt;$B$4,"期限超過",IF(D8=$B$4,"本日","期限前"))))))</x:f>
        <x:v>本日</x:v>
      </x:c>
      <x:c r="L8" s="14" t="str">
        <x:f>IF(F8="完了","完了",IF(OR(NOT(ISNUMBER($B$4)),$B$4&lt;1),"判定日要確認",IF(ISBLANK(E8),"未入力",IF(OR(NOT(ISNUMBER(E8)),E8&lt;1),"日付要確認",IF(E8&lt;$B$4,"期限超過",IF(E8=$B$4,"本日","期限前"))))))</x:f>
        <x:v>未入力</x:v>
      </x:c>
    </x:row>
    <x:row r="9" ht="42" customHeight="1">
      <x:c r="A9" s="12" t="str">
        <x:v>P03</x:v>
      </x:c>
      <x:c r="B9" s="12" t="str">
        <x:v>案内PDF</x:v>
      </x:c>
      <x:c r="C9" s="13" t="n">
        <x:v>46301</x:v>
      </x:c>
      <x:c r="D9" s="13" t="n">
        <x:v>46300</x:v>
      </x:c>
      <x:c r="E9" s="13" t="n">
        <x:v>46300</x:v>
      </x:c>
      <x:c r="F9" s="12" t="str">
        <x:v>完了</x:v>
      </x:c>
      <x:c r="G9" s="12" t="str"/>
      <x:c r="H9" s="12" t="str">
        <x:v>承認版v02を保管</x:v>
      </x:c>
      <x:c r="I9" s="12" t="str">
        <x:v>佐藤</x:v>
      </x:c>
      <x:c r="J9" s="14" t="str">
        <x:f>IF(F9="完了","完了",IF(OR(NOT(ISNUMBER($B$4)),$B$4&lt;1),"判定日要確認",IF(ISBLANK(C9),"未入力",IF(OR(NOT(ISNUMBER(C9)),C9&lt;1),"日付要確認",IF(C9&lt;$B$4,"期限超過",IF(C9=$B$4,"本日","期限前"))))))</x:f>
        <x:v>完了</x:v>
      </x:c>
      <x:c r="K9" s="14" t="str">
        <x:f>IF(F9="完了","完了",IF(OR(NOT(ISNUMBER($B$4)),$B$4&lt;1),"判定日要確認",IF(ISBLANK(D9),"未入力",IF(OR(NOT(ISNUMBER(D9)),D9&lt;1),"日付要確認",IF(D9&lt;$B$4,"期限超過",IF(D9=$B$4,"本日","期限前"))))))</x:f>
        <x:v>完了</x:v>
      </x:c>
      <x:c r="L9" s="14" t="str">
        <x:f>IF(F9="完了","完了",IF(OR(NOT(ISNUMBER($B$4)),$B$4&lt;1),"判定日要確認",IF(ISBLANK(E9),"未入力",IF(OR(NOT(ISNUMBER(E9)),E9&lt;1),"日付要確認",IF(E9&lt;$B$4,"期限超過",IF(E9=$B$4,"本日","期限前"))))))</x:f>
        <x:v>完了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15" t="str">
        <x:v>変更履歴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32" customHeight="1">
      <x:c r="A14" s="10" t="str">
        <x:v>記録日</x:v>
      </x:c>
      <x:c r="B14" s="10" t="str">
        <x:v>案件ID</x:v>
      </x:c>
      <x:c r="C14" s="10" t="str">
        <x:v>変更した欄</x:v>
      </x:c>
      <x:c r="D14" s="10" t="str">
        <x:v>変更前</x:v>
      </x:c>
      <x:c r="E14" s="10" t="str">
        <x:v>変更後</x:v>
      </x:c>
      <x:c r="F14" s="10" t="str">
        <x:v>合意・理由</x:v>
      </x:c>
      <x:c r="G14" s="2"/>
      <x:c r="H14" s="2"/>
      <x:c r="I14" s="2"/>
      <x:c r="J14" s="2"/>
      <x:c r="K14" s="2"/>
      <x:c r="L14" s="2"/>
    </x:row>
    <x:row r="15" ht="24" customHeight="1">
      <x:c r="A15" s="5" t="n">
        <x:v>46303</x:v>
      </x:c>
      <x:c r="B15" s="2" t="str">
        <x:v>P01</x:v>
      </x:c>
      <x:c r="C15" s="2" t="str">
        <x:v>確認期限</x:v>
      </x:c>
      <x:c r="D15" s="5" t="n">
        <x:v>46302</x:v>
      </x:c>
      <x:c r="E15" s="5" t="n">
        <x:v>46304</x:v>
      </x:c>
      <x:c r="F15" s="2" t="str">
        <x:v>提案中。返答待ち</x:v>
      </x:c>
      <x:c r="G15" s="2"/>
      <x:c r="H15" s="2"/>
      <x:c r="I15" s="2"/>
      <x:c r="J15" s="2"/>
      <x:c r="K15" s="2"/>
      <x:c r="L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4" customHeight="1">
      <x:c r="A17" s="2" t="str">
        <x:v>上の現行期限は未変更。確認期限の提案を、合意済みの納期へ自動反映しません。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</x:sheetData>
  <x:conditionalFormatting sqref="J7:L9">
    <x:cfRule type="expression" dxfId="4" priority="1">
      <x:formula>ISNUMBER(SEARCH("期限超過",J7))</x:formula>
    </x:cfRule>
    <x:cfRule type="expression" dxfId="5" priority="2">
      <x:formula>ISNUMBER(SEARCH("未入力",J7))</x:formula>
    </x:cfRule>
  </x:conditionalFormatting>
  <x:dataValidations count="1">
    <x:dataValidation type="list" sqref="F7:F9">
      <x:formula1>"未着手,制作中,素材待ち,確認待ち,完了"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6016831d684f2e"/>
  </x:tableParts>
</x:worksheet>
</file>